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kseytseva_AA\Desktop\Для ПВК\4_3_4_1_Сведения о качестве услуг по технологическому присоединению\"/>
    </mc:Choice>
  </mc:AlternateContent>
  <bookViews>
    <workbookView xWindow="600" yWindow="240" windowWidth="20700" windowHeight="9405"/>
  </bookViews>
  <sheets>
    <sheet name="3.4" sheetId="1" r:id="rId1"/>
  </sheets>
  <definedNames>
    <definedName name="_xlnm.Print_Area" localSheetId="0">'3.4'!$A$1:$X$24</definedName>
  </definedNames>
  <calcPr calcId="162913"/>
</workbook>
</file>

<file path=xl/calcChain.xml><?xml version="1.0" encoding="utf-8"?>
<calcChain xmlns="http://schemas.openxmlformats.org/spreadsheetml/2006/main">
  <c r="W19" i="1" l="1"/>
  <c r="W18" i="1"/>
  <c r="W17" i="1"/>
  <c r="W16" i="1"/>
  <c r="W15" i="1"/>
  <c r="W14" i="1"/>
  <c r="W13" i="1"/>
  <c r="W12" i="1"/>
  <c r="W11" i="1"/>
  <c r="W10" i="1"/>
  <c r="W9" i="1"/>
  <c r="W8" i="1"/>
  <c r="Q9" i="1" l="1"/>
  <c r="Q8" i="1"/>
  <c r="E8" i="1"/>
  <c r="T8" i="1" l="1"/>
  <c r="T9" i="1"/>
  <c r="T18" i="1"/>
  <c r="T12" i="1"/>
  <c r="T19" i="1"/>
  <c r="T13" i="1"/>
  <c r="T16" i="1"/>
  <c r="T17" i="1"/>
  <c r="T15" i="1"/>
  <c r="T14" i="1"/>
  <c r="E13" i="1"/>
  <c r="Q18" i="1" l="1"/>
  <c r="N18" i="1"/>
  <c r="K18" i="1"/>
  <c r="H18" i="1"/>
  <c r="E18" i="1"/>
  <c r="Q17" i="1"/>
  <c r="N17" i="1"/>
  <c r="K17" i="1"/>
  <c r="H17" i="1"/>
  <c r="E17" i="1"/>
  <c r="Q16" i="1"/>
  <c r="N16" i="1"/>
  <c r="K16" i="1"/>
  <c r="H16" i="1"/>
  <c r="E16" i="1"/>
  <c r="Q12" i="1"/>
  <c r="N12" i="1"/>
  <c r="K12" i="1"/>
  <c r="H12" i="1"/>
  <c r="E12" i="1"/>
  <c r="Q11" i="1"/>
  <c r="K11" i="1"/>
  <c r="H11" i="1"/>
  <c r="E11" i="1"/>
  <c r="Q10" i="1"/>
  <c r="K10" i="1"/>
  <c r="H10" i="1"/>
  <c r="E10" i="1"/>
  <c r="Q19" i="1" l="1"/>
  <c r="N19" i="1"/>
  <c r="K19" i="1"/>
  <c r="H19" i="1"/>
  <c r="E19" i="1"/>
  <c r="Q15" i="1"/>
  <c r="N15" i="1"/>
  <c r="K15" i="1"/>
  <c r="H15" i="1"/>
  <c r="E15" i="1"/>
  <c r="Q14" i="1"/>
  <c r="N14" i="1"/>
  <c r="K14" i="1"/>
  <c r="H14" i="1"/>
  <c r="E14" i="1"/>
  <c r="Q13" i="1"/>
  <c r="N13" i="1"/>
  <c r="K13" i="1"/>
  <c r="H13" i="1"/>
  <c r="N9" i="1"/>
  <c r="K9" i="1"/>
  <c r="H9" i="1"/>
  <c r="E9" i="1"/>
  <c r="N8" i="1"/>
  <c r="K8" i="1"/>
  <c r="H8" i="1"/>
  <c r="N10" i="1"/>
  <c r="N11" i="1"/>
  <c r="T10" i="1"/>
  <c r="T11" i="1" l="1"/>
</calcChain>
</file>

<file path=xl/sharedStrings.xml><?xml version="1.0" encoding="utf-8"?>
<sst xmlns="http://schemas.openxmlformats.org/spreadsheetml/2006/main" count="37" uniqueCount="30">
  <si>
    <t>3.4. Сведения о качестве услуг по технологическому присоединению к электрическим сетям сетевой организации.</t>
  </si>
  <si>
    <t>N</t>
  </si>
  <si>
    <t>Показатель</t>
  </si>
  <si>
    <t>до 15 кВт включительно</t>
  </si>
  <si>
    <t>свыше 15 кВт и до 150 кВт включительно</t>
  </si>
  <si>
    <t>свыше 150 кВт и менее 670 кВт</t>
  </si>
  <si>
    <t>не менее 670 кВт</t>
  </si>
  <si>
    <t>объекты по производству электрической энергии</t>
  </si>
  <si>
    <t>Динамика изменения показателя, %</t>
  </si>
  <si>
    <t>Число заявок на технологическое присоединение, поданных заявителями,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</si>
  <si>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</si>
  <si>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 с нарушением сроков, подтвержденным актами контролирующих организаций и (или) решениями суда, штуки, в том числе:</t>
  </si>
  <si>
    <t>3.1</t>
  </si>
  <si>
    <t>по вине сетевой организации</t>
  </si>
  <si>
    <t>3.2</t>
  </si>
  <si>
    <t>по вине сторонних лиц</t>
  </si>
  <si>
    <t>Средняя продолжительность подготовки и направления проекта договора об осуществлении технологического присоединения к электрическим сетям, дней</t>
  </si>
  <si>
    <t>Число заключенных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</si>
  <si>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</si>
  <si>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по которым произошло нарушение сроков, подтвержденное актами контролирующих организаций и (или) решениями суда, штуки, в том числе:</t>
  </si>
  <si>
    <t>7.1</t>
  </si>
  <si>
    <t>7.2</t>
  </si>
  <si>
    <t>по вине заявителя</t>
  </si>
  <si>
    <t>Средняя продолжительность исполнения договоров об осуществлении технологического присоединения к электрическим сетям, дней</t>
  </si>
  <si>
    <t>3</t>
  </si>
  <si>
    <t>Приложение №4</t>
  </si>
  <si>
    <r>
      <t>Категория присоединения потребителей услуг по передаче электрической энергии в разбивке по мощности, в динамике по годам</t>
    </r>
    <r>
      <rPr>
        <b/>
        <sz val="15"/>
        <color theme="1"/>
        <rFont val="Arial"/>
        <family val="2"/>
        <charset val="204"/>
      </rPr>
      <t>*</t>
    </r>
  </si>
  <si>
    <t>Всего (с Временным ТП)</t>
  </si>
  <si>
    <r>
      <rPr>
        <b/>
        <sz val="15"/>
        <color theme="1"/>
        <rFont val="Arial"/>
        <family val="2"/>
        <charset val="204"/>
      </rPr>
      <t>*</t>
    </r>
    <r>
      <rPr>
        <b/>
        <sz val="12"/>
        <color theme="1"/>
        <rFont val="Arial"/>
        <family val="2"/>
        <charset val="204"/>
      </rPr>
      <t>Без учета временного ТП</t>
    </r>
  </si>
  <si>
    <t>Всего (Без учета Временного ТП)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</si>
</sst>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₽_-;\-* #,##0.00\ _₽_-;_-* &quot;-&quot;??\ _₽_-;_-@_-"/>
    <numFmt numFmtId="165" formatCode="_-* #,##0\ _₽_-;\-* #,##0\ _₽_-;_-* &quot;-&quot;??\ _₽_-;_-@_-"/>
    <numFmt numFmtId="166" formatCode="_-* #,##0.0\ _₽_-;\-* #,##0.0\ _₽_-;_-* &quot;-&quot;??\ _₽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rgb="FF0070C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5"/>
      <color theme="1"/>
      <name val="Arial"/>
      <family val="2"/>
      <charset val="204"/>
    </font>
    <font>
      <b/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36">
    <xf numFmtId="0" fontId="0" fillId="0" borderId="0" xfId="0"/>
    <xf numFmtId="49" fontId="0" fillId="0" borderId="0" xfId="0" applyNumberFormat="1"/>
    <xf numFmtId="0" fontId="3" fillId="0" borderId="0" xfId="0" applyFont="1" applyFill="1" applyBorder="1" applyAlignment="1">
      <alignment vertical="center" wrapText="1"/>
    </xf>
    <xf numFmtId="0" fontId="4" fillId="0" borderId="0" xfId="0" applyFont="1"/>
    <xf numFmtId="49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 wrapText="1"/>
    </xf>
    <xf numFmtId="2" fontId="3" fillId="0" borderId="7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5" fillId="0" borderId="7" xfId="0" applyFont="1" applyFill="1" applyBorder="1" applyAlignment="1">
      <alignment horizontal="center" vertical="center" wrapText="1"/>
    </xf>
    <xf numFmtId="2" fontId="5" fillId="0" borderId="7" xfId="0" applyNumberFormat="1" applyFont="1" applyFill="1" applyBorder="1" applyAlignment="1">
      <alignment horizontal="center" vertical="center" wrapText="1"/>
    </xf>
    <xf numFmtId="165" fontId="0" fillId="0" borderId="8" xfId="1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justify" vertical="center" wrapText="1"/>
    </xf>
    <xf numFmtId="3" fontId="3" fillId="0" borderId="7" xfId="0" applyNumberFormat="1" applyFont="1" applyFill="1" applyBorder="1" applyAlignment="1">
      <alignment horizontal="center" vertical="center" wrapText="1"/>
    </xf>
    <xf numFmtId="166" fontId="0" fillId="0" borderId="8" xfId="1" applyNumberFormat="1" applyFont="1" applyFill="1" applyBorder="1" applyAlignment="1">
      <alignment horizontal="center" vertical="center"/>
    </xf>
    <xf numFmtId="1" fontId="5" fillId="0" borderId="7" xfId="0" applyNumberFormat="1" applyFont="1" applyFill="1" applyBorder="1" applyAlignment="1">
      <alignment horizontal="center" vertical="center" wrapText="1"/>
    </xf>
    <xf numFmtId="1" fontId="3" fillId="0" borderId="7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18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9"/>
  <sheetViews>
    <sheetView tabSelected="1" view="pageBreakPreview" zoomScale="85" zoomScaleNormal="80" zoomScaleSheetLayoutView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4" sqref="B4:B6"/>
    </sheetView>
  </sheetViews>
  <sheetFormatPr defaultRowHeight="15" x14ac:dyDescent="0.25"/>
  <cols>
    <col min="1" max="1" width="9.140625" style="1"/>
    <col min="2" max="2" width="34.140625" customWidth="1"/>
    <col min="5" max="5" width="12.140625" customWidth="1"/>
    <col min="8" max="8" width="12.140625" customWidth="1"/>
    <col min="11" max="11" width="12.140625" customWidth="1"/>
    <col min="14" max="14" width="12.140625" customWidth="1"/>
    <col min="17" max="17" width="12.140625" customWidth="1"/>
    <col min="19" max="20" width="12" bestFit="1" customWidth="1"/>
    <col min="23" max="23" width="11.28515625" customWidth="1"/>
  </cols>
  <sheetData>
    <row r="1" spans="1:23" x14ac:dyDescent="0.25">
      <c r="N1" t="s">
        <v>25</v>
      </c>
    </row>
    <row r="2" spans="1:23" x14ac:dyDescent="0.2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</row>
    <row r="3" spans="1:23" ht="15.75" thickBot="1" x14ac:dyDescent="0.3"/>
    <row r="4" spans="1:23" ht="22.5" customHeight="1" thickBot="1" x14ac:dyDescent="0.3">
      <c r="A4" s="27" t="s">
        <v>1</v>
      </c>
      <c r="B4" s="30" t="s">
        <v>2</v>
      </c>
      <c r="C4" s="33" t="s">
        <v>26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5"/>
      <c r="R4" s="19" t="s">
        <v>29</v>
      </c>
      <c r="S4" s="20"/>
      <c r="T4" s="21"/>
      <c r="U4" s="19" t="s">
        <v>27</v>
      </c>
      <c r="V4" s="20"/>
      <c r="W4" s="21"/>
    </row>
    <row r="5" spans="1:23" ht="33" customHeight="1" thickBot="1" x14ac:dyDescent="0.3">
      <c r="A5" s="28"/>
      <c r="B5" s="31"/>
      <c r="C5" s="33" t="s">
        <v>3</v>
      </c>
      <c r="D5" s="34"/>
      <c r="E5" s="35"/>
      <c r="F5" s="33" t="s">
        <v>4</v>
      </c>
      <c r="G5" s="34"/>
      <c r="H5" s="35"/>
      <c r="I5" s="33" t="s">
        <v>5</v>
      </c>
      <c r="J5" s="34"/>
      <c r="K5" s="35"/>
      <c r="L5" s="33" t="s">
        <v>6</v>
      </c>
      <c r="M5" s="34"/>
      <c r="N5" s="35"/>
      <c r="O5" s="33" t="s">
        <v>7</v>
      </c>
      <c r="P5" s="34"/>
      <c r="Q5" s="35"/>
      <c r="R5" s="22"/>
      <c r="S5" s="23"/>
      <c r="T5" s="24"/>
      <c r="U5" s="22"/>
      <c r="V5" s="23"/>
      <c r="W5" s="24"/>
    </row>
    <row r="6" spans="1:23" ht="51.75" thickBot="1" x14ac:dyDescent="0.3">
      <c r="A6" s="29"/>
      <c r="B6" s="32"/>
      <c r="C6" s="17">
        <v>2022</v>
      </c>
      <c r="D6" s="17">
        <v>2023</v>
      </c>
      <c r="E6" s="17" t="s">
        <v>8</v>
      </c>
      <c r="F6" s="17">
        <v>2022</v>
      </c>
      <c r="G6" s="17">
        <v>2023</v>
      </c>
      <c r="H6" s="17" t="s">
        <v>8</v>
      </c>
      <c r="I6" s="17">
        <v>2022</v>
      </c>
      <c r="J6" s="17">
        <v>2023</v>
      </c>
      <c r="K6" s="17" t="s">
        <v>8</v>
      </c>
      <c r="L6" s="17">
        <v>2022</v>
      </c>
      <c r="M6" s="17">
        <v>2023</v>
      </c>
      <c r="N6" s="17" t="s">
        <v>8</v>
      </c>
      <c r="O6" s="17">
        <v>2022</v>
      </c>
      <c r="P6" s="17">
        <v>2023</v>
      </c>
      <c r="Q6" s="17" t="s">
        <v>8</v>
      </c>
      <c r="R6" s="17">
        <v>2022</v>
      </c>
      <c r="S6" s="17">
        <v>2023</v>
      </c>
      <c r="T6" s="17" t="s">
        <v>8</v>
      </c>
      <c r="U6" s="17">
        <v>2022</v>
      </c>
      <c r="V6" s="17">
        <v>2023</v>
      </c>
      <c r="W6" s="17" t="s">
        <v>8</v>
      </c>
    </row>
    <row r="7" spans="1:23" ht="15.75" thickBot="1" x14ac:dyDescent="0.3">
      <c r="A7" s="18">
        <v>1</v>
      </c>
      <c r="B7" s="17">
        <v>2</v>
      </c>
      <c r="C7" s="17">
        <v>3</v>
      </c>
      <c r="D7" s="17">
        <v>4</v>
      </c>
      <c r="E7" s="17">
        <v>5</v>
      </c>
      <c r="F7" s="17">
        <v>6</v>
      </c>
      <c r="G7" s="17">
        <v>7</v>
      </c>
      <c r="H7" s="17">
        <v>8</v>
      </c>
      <c r="I7" s="17">
        <v>9</v>
      </c>
      <c r="J7" s="17">
        <v>10</v>
      </c>
      <c r="K7" s="17">
        <v>11</v>
      </c>
      <c r="L7" s="17">
        <v>12</v>
      </c>
      <c r="M7" s="17">
        <v>13</v>
      </c>
      <c r="N7" s="17">
        <v>14</v>
      </c>
      <c r="O7" s="17">
        <v>15</v>
      </c>
      <c r="P7" s="17">
        <v>16</v>
      </c>
      <c r="Q7" s="17">
        <v>17</v>
      </c>
      <c r="R7" s="17">
        <v>18</v>
      </c>
      <c r="S7" s="17">
        <v>19</v>
      </c>
      <c r="T7" s="17">
        <v>20</v>
      </c>
      <c r="U7" s="17">
        <v>21</v>
      </c>
      <c r="V7" s="17">
        <v>22</v>
      </c>
      <c r="W7" s="17">
        <v>23</v>
      </c>
    </row>
    <row r="8" spans="1:23" ht="39" thickBot="1" x14ac:dyDescent="0.3">
      <c r="A8" s="4">
        <v>1</v>
      </c>
      <c r="B8" s="12" t="s">
        <v>9</v>
      </c>
      <c r="C8" s="13">
        <v>2244</v>
      </c>
      <c r="D8" s="13">
        <v>1953</v>
      </c>
      <c r="E8" s="7">
        <f>D8/C8*100</f>
        <v>87.032085561497325</v>
      </c>
      <c r="F8" s="13">
        <v>422</v>
      </c>
      <c r="G8" s="13">
        <v>223</v>
      </c>
      <c r="H8" s="7">
        <f>G8/F8*100</f>
        <v>52.843601895734594</v>
      </c>
      <c r="I8" s="6">
        <v>86</v>
      </c>
      <c r="J8" s="6">
        <v>64</v>
      </c>
      <c r="K8" s="7">
        <f>J8/I8*100</f>
        <v>74.418604651162795</v>
      </c>
      <c r="L8" s="6">
        <v>28</v>
      </c>
      <c r="M8" s="6">
        <v>108</v>
      </c>
      <c r="N8" s="7">
        <f>M8/L8*100</f>
        <v>385.71428571428572</v>
      </c>
      <c r="O8" s="6">
        <v>1</v>
      </c>
      <c r="P8" s="6">
        <v>0</v>
      </c>
      <c r="Q8" s="7">
        <f>P8/O8*100</f>
        <v>0</v>
      </c>
      <c r="R8" s="13">
        <v>2781</v>
      </c>
      <c r="S8" s="13">
        <v>2348</v>
      </c>
      <c r="T8" s="14">
        <f>S8/R8*100</f>
        <v>84.430061129090248</v>
      </c>
      <c r="U8" s="13">
        <v>2837</v>
      </c>
      <c r="V8" s="13">
        <v>2393</v>
      </c>
      <c r="W8" s="14">
        <f>V8/U8*100</f>
        <v>84.349665139231575</v>
      </c>
    </row>
    <row r="9" spans="1:23" ht="77.25" thickBot="1" x14ac:dyDescent="0.3">
      <c r="A9" s="4">
        <v>2</v>
      </c>
      <c r="B9" s="5" t="s">
        <v>10</v>
      </c>
      <c r="C9" s="13">
        <v>2069</v>
      </c>
      <c r="D9" s="13">
        <v>1954</v>
      </c>
      <c r="E9" s="7">
        <f t="shared" ref="E9:E19" si="0">D9/C9*100</f>
        <v>94.441759304011597</v>
      </c>
      <c r="F9" s="13">
        <v>294</v>
      </c>
      <c r="G9" s="13">
        <v>214</v>
      </c>
      <c r="H9" s="7">
        <f t="shared" ref="H9:H19" si="1">G9/F9*100</f>
        <v>72.789115646258509</v>
      </c>
      <c r="I9" s="6">
        <v>39</v>
      </c>
      <c r="J9" s="6">
        <v>52</v>
      </c>
      <c r="K9" s="7">
        <f t="shared" ref="K9:K19" si="2">J9/I9*100</f>
        <v>133.33333333333331</v>
      </c>
      <c r="L9" s="6">
        <v>10</v>
      </c>
      <c r="M9" s="6">
        <v>100</v>
      </c>
      <c r="N9" s="7">
        <f t="shared" ref="N9:N19" si="3">M9/L9*100</f>
        <v>1000</v>
      </c>
      <c r="O9" s="6">
        <v>0</v>
      </c>
      <c r="P9" s="6">
        <v>0</v>
      </c>
      <c r="Q9" s="7" t="e">
        <f>P9/O9*100</f>
        <v>#DIV/0!</v>
      </c>
      <c r="R9" s="13">
        <v>2412</v>
      </c>
      <c r="S9" s="13">
        <v>2320</v>
      </c>
      <c r="T9" s="14">
        <f t="shared" ref="T9:T19" si="4">S9/R9*100</f>
        <v>96.185737976782747</v>
      </c>
      <c r="U9" s="13">
        <v>2449</v>
      </c>
      <c r="V9" s="13">
        <v>2362</v>
      </c>
      <c r="W9" s="14">
        <f t="shared" ref="W9:W19" si="5">V9/U9*100</f>
        <v>96.447529603919975</v>
      </c>
    </row>
    <row r="10" spans="1:23" s="8" customFormat="1" ht="128.25" thickBot="1" x14ac:dyDescent="0.3">
      <c r="A10" s="4" t="s">
        <v>24</v>
      </c>
      <c r="B10" s="5" t="s">
        <v>11</v>
      </c>
      <c r="C10" s="6">
        <v>0</v>
      </c>
      <c r="D10" s="6">
        <v>0</v>
      </c>
      <c r="E10" s="7" t="e">
        <f>D10/C10*100</f>
        <v>#DIV/0!</v>
      </c>
      <c r="F10" s="6">
        <v>0</v>
      </c>
      <c r="G10" s="6">
        <v>0</v>
      </c>
      <c r="H10" s="7" t="e">
        <f t="shared" si="1"/>
        <v>#DIV/0!</v>
      </c>
      <c r="I10" s="6">
        <v>0</v>
      </c>
      <c r="J10" s="6">
        <v>0</v>
      </c>
      <c r="K10" s="7" t="e">
        <f t="shared" si="2"/>
        <v>#DIV/0!</v>
      </c>
      <c r="L10" s="6">
        <v>0</v>
      </c>
      <c r="M10" s="6">
        <v>0</v>
      </c>
      <c r="N10" s="7" t="e">
        <f t="shared" si="3"/>
        <v>#DIV/0!</v>
      </c>
      <c r="O10" s="6">
        <v>0</v>
      </c>
      <c r="P10" s="6">
        <v>0</v>
      </c>
      <c r="Q10" s="7" t="e">
        <f t="shared" ref="Q10:Q19" si="6">P10/O10*100</f>
        <v>#DIV/0!</v>
      </c>
      <c r="R10" s="13">
        <v>0</v>
      </c>
      <c r="S10" s="13">
        <v>0</v>
      </c>
      <c r="T10" s="14" t="e">
        <f t="shared" si="4"/>
        <v>#DIV/0!</v>
      </c>
      <c r="U10" s="13">
        <v>0</v>
      </c>
      <c r="V10" s="13">
        <v>0</v>
      </c>
      <c r="W10" s="14" t="e">
        <f t="shared" si="5"/>
        <v>#DIV/0!</v>
      </c>
    </row>
    <row r="11" spans="1:23" s="8" customFormat="1" ht="15.75" thickBot="1" x14ac:dyDescent="0.3">
      <c r="A11" s="4" t="s">
        <v>12</v>
      </c>
      <c r="B11" s="5" t="s">
        <v>13</v>
      </c>
      <c r="C11" s="6">
        <v>0</v>
      </c>
      <c r="D11" s="6">
        <v>0</v>
      </c>
      <c r="E11" s="7" t="e">
        <f t="shared" ref="E11" si="7">D11/C11*100</f>
        <v>#DIV/0!</v>
      </c>
      <c r="F11" s="6">
        <v>0</v>
      </c>
      <c r="G11" s="6">
        <v>0</v>
      </c>
      <c r="H11" s="7" t="e">
        <f t="shared" si="1"/>
        <v>#DIV/0!</v>
      </c>
      <c r="I11" s="6">
        <v>0</v>
      </c>
      <c r="J11" s="6">
        <v>0</v>
      </c>
      <c r="K11" s="7" t="e">
        <f t="shared" si="2"/>
        <v>#DIV/0!</v>
      </c>
      <c r="L11" s="6">
        <v>0</v>
      </c>
      <c r="M11" s="6">
        <v>0</v>
      </c>
      <c r="N11" s="7" t="e">
        <f t="shared" si="3"/>
        <v>#DIV/0!</v>
      </c>
      <c r="O11" s="6">
        <v>0</v>
      </c>
      <c r="P11" s="6">
        <v>0</v>
      </c>
      <c r="Q11" s="7" t="e">
        <f t="shared" si="6"/>
        <v>#DIV/0!</v>
      </c>
      <c r="R11" s="13">
        <v>0</v>
      </c>
      <c r="S11" s="13">
        <v>0</v>
      </c>
      <c r="T11" s="14" t="e">
        <f t="shared" si="4"/>
        <v>#DIV/0!</v>
      </c>
      <c r="U11" s="13">
        <v>0</v>
      </c>
      <c r="V11" s="13">
        <v>0</v>
      </c>
      <c r="W11" s="14" t="e">
        <f t="shared" si="5"/>
        <v>#DIV/0!</v>
      </c>
    </row>
    <row r="12" spans="1:23" s="8" customFormat="1" ht="15.75" thickBot="1" x14ac:dyDescent="0.3">
      <c r="A12" s="4" t="s">
        <v>14</v>
      </c>
      <c r="B12" s="5" t="s">
        <v>15</v>
      </c>
      <c r="C12" s="6">
        <v>0</v>
      </c>
      <c r="D12" s="6">
        <v>0</v>
      </c>
      <c r="E12" s="7" t="e">
        <f>D12/C12*100</f>
        <v>#DIV/0!</v>
      </c>
      <c r="F12" s="6">
        <v>0</v>
      </c>
      <c r="G12" s="6">
        <v>0</v>
      </c>
      <c r="H12" s="7" t="e">
        <f t="shared" si="1"/>
        <v>#DIV/0!</v>
      </c>
      <c r="I12" s="6">
        <v>0</v>
      </c>
      <c r="J12" s="6">
        <v>0</v>
      </c>
      <c r="K12" s="7" t="e">
        <f t="shared" si="2"/>
        <v>#DIV/0!</v>
      </c>
      <c r="L12" s="6">
        <v>0</v>
      </c>
      <c r="M12" s="6">
        <v>0</v>
      </c>
      <c r="N12" s="7" t="e">
        <f t="shared" si="3"/>
        <v>#DIV/0!</v>
      </c>
      <c r="O12" s="6">
        <v>0</v>
      </c>
      <c r="P12" s="6">
        <v>0</v>
      </c>
      <c r="Q12" s="7" t="e">
        <f t="shared" si="6"/>
        <v>#DIV/0!</v>
      </c>
      <c r="R12" s="13">
        <v>0</v>
      </c>
      <c r="S12" s="13">
        <v>0</v>
      </c>
      <c r="T12" s="14" t="e">
        <f t="shared" si="4"/>
        <v>#DIV/0!</v>
      </c>
      <c r="U12" s="13">
        <v>0</v>
      </c>
      <c r="V12" s="13">
        <v>0</v>
      </c>
      <c r="W12" s="14" t="e">
        <f t="shared" si="5"/>
        <v>#DIV/0!</v>
      </c>
    </row>
    <row r="13" spans="1:23" s="8" customFormat="1" ht="64.5" thickBot="1" x14ac:dyDescent="0.3">
      <c r="A13" s="4">
        <v>4</v>
      </c>
      <c r="B13" s="5" t="s">
        <v>16</v>
      </c>
      <c r="C13" s="16">
        <v>3.4074432092798452</v>
      </c>
      <c r="D13" s="16">
        <v>4</v>
      </c>
      <c r="E13" s="7">
        <f>D13/C13*100</f>
        <v>117.39007092198581</v>
      </c>
      <c r="F13" s="16">
        <v>6.5340136054421771</v>
      </c>
      <c r="G13" s="16">
        <v>8</v>
      </c>
      <c r="H13" s="7">
        <f t="shared" si="1"/>
        <v>122.43623112961998</v>
      </c>
      <c r="I13" s="16">
        <v>16.923076923076923</v>
      </c>
      <c r="J13" s="16">
        <v>19</v>
      </c>
      <c r="K13" s="7">
        <f t="shared" si="2"/>
        <v>112.27272727272728</v>
      </c>
      <c r="L13" s="16">
        <v>17.399999999999999</v>
      </c>
      <c r="M13" s="16">
        <v>57</v>
      </c>
      <c r="N13" s="7">
        <f t="shared" si="3"/>
        <v>327.58620689655174</v>
      </c>
      <c r="O13" s="6">
        <v>0</v>
      </c>
      <c r="P13" s="16">
        <v>0</v>
      </c>
      <c r="Q13" s="7" t="e">
        <f t="shared" si="6"/>
        <v>#DIV/0!</v>
      </c>
      <c r="R13" s="13">
        <v>4.0650912106135983</v>
      </c>
      <c r="S13" s="11">
        <v>7</v>
      </c>
      <c r="T13" s="14">
        <f t="shared" si="4"/>
        <v>172.19785823559411</v>
      </c>
      <c r="U13" s="13">
        <v>4.0681910984075129</v>
      </c>
      <c r="V13" s="11">
        <v>7</v>
      </c>
      <c r="W13" s="14">
        <f t="shared" si="5"/>
        <v>172.06664659239186</v>
      </c>
    </row>
    <row r="14" spans="1:23" ht="51.75" thickBot="1" x14ac:dyDescent="0.3">
      <c r="A14" s="4">
        <v>5</v>
      </c>
      <c r="B14" s="5" t="s">
        <v>17</v>
      </c>
      <c r="C14" s="13">
        <v>1673</v>
      </c>
      <c r="D14" s="13">
        <v>1543</v>
      </c>
      <c r="E14" s="7">
        <f t="shared" si="0"/>
        <v>92.229527794381355</v>
      </c>
      <c r="F14" s="13">
        <v>216</v>
      </c>
      <c r="G14" s="13">
        <v>151</v>
      </c>
      <c r="H14" s="7">
        <f t="shared" si="1"/>
        <v>69.907407407407405</v>
      </c>
      <c r="I14" s="6">
        <v>23</v>
      </c>
      <c r="J14" s="6">
        <v>31</v>
      </c>
      <c r="K14" s="7">
        <f t="shared" si="2"/>
        <v>134.78260869565219</v>
      </c>
      <c r="L14" s="6">
        <v>4</v>
      </c>
      <c r="M14" s="6">
        <v>10</v>
      </c>
      <c r="N14" s="7">
        <f t="shared" si="3"/>
        <v>250</v>
      </c>
      <c r="O14" s="6">
        <v>0</v>
      </c>
      <c r="P14" s="6">
        <v>0</v>
      </c>
      <c r="Q14" s="7" t="e">
        <f t="shared" si="6"/>
        <v>#DIV/0!</v>
      </c>
      <c r="R14" s="13">
        <v>1916</v>
      </c>
      <c r="S14" s="11">
        <v>1735</v>
      </c>
      <c r="T14" s="14">
        <f t="shared" si="4"/>
        <v>90.553235908141957</v>
      </c>
      <c r="U14" s="13">
        <v>1941</v>
      </c>
      <c r="V14" s="11">
        <v>1761</v>
      </c>
      <c r="W14" s="14">
        <f t="shared" si="5"/>
        <v>90.726429675425038</v>
      </c>
    </row>
    <row r="15" spans="1:23" ht="51.75" thickBot="1" x14ac:dyDescent="0.3">
      <c r="A15" s="4">
        <v>6</v>
      </c>
      <c r="B15" s="5" t="s">
        <v>18</v>
      </c>
      <c r="C15" s="13">
        <v>1031</v>
      </c>
      <c r="D15" s="13">
        <v>1075</v>
      </c>
      <c r="E15" s="7">
        <f t="shared" si="0"/>
        <v>104.26770126091174</v>
      </c>
      <c r="F15" s="13">
        <v>122</v>
      </c>
      <c r="G15" s="13">
        <v>143</v>
      </c>
      <c r="H15" s="7">
        <f t="shared" si="1"/>
        <v>117.21311475409837</v>
      </c>
      <c r="I15" s="6">
        <v>27</v>
      </c>
      <c r="J15" s="6">
        <v>28</v>
      </c>
      <c r="K15" s="7">
        <f t="shared" si="2"/>
        <v>103.7037037037037</v>
      </c>
      <c r="L15" s="6">
        <v>0</v>
      </c>
      <c r="M15" s="6">
        <v>2</v>
      </c>
      <c r="N15" s="7" t="e">
        <f t="shared" si="3"/>
        <v>#DIV/0!</v>
      </c>
      <c r="O15" s="6">
        <v>0</v>
      </c>
      <c r="P15" s="6">
        <v>0</v>
      </c>
      <c r="Q15" s="7" t="e">
        <f t="shared" si="6"/>
        <v>#DIV/0!</v>
      </c>
      <c r="R15" s="13">
        <v>1180</v>
      </c>
      <c r="S15" s="11">
        <v>1248</v>
      </c>
      <c r="T15" s="14">
        <f t="shared" si="4"/>
        <v>105.76271186440678</v>
      </c>
      <c r="U15" s="13">
        <v>1208</v>
      </c>
      <c r="V15" s="11">
        <v>1269</v>
      </c>
      <c r="W15" s="14">
        <f t="shared" si="5"/>
        <v>105.04966887417217</v>
      </c>
    </row>
    <row r="16" spans="1:23" s="8" customFormat="1" ht="102.75" thickBot="1" x14ac:dyDescent="0.3">
      <c r="A16" s="4">
        <v>7</v>
      </c>
      <c r="B16" s="5" t="s">
        <v>19</v>
      </c>
      <c r="C16" s="9">
        <v>0</v>
      </c>
      <c r="D16" s="9">
        <v>101</v>
      </c>
      <c r="E16" s="15" t="e">
        <f t="shared" si="0"/>
        <v>#DIV/0!</v>
      </c>
      <c r="F16" s="9">
        <v>0</v>
      </c>
      <c r="G16" s="9">
        <v>9</v>
      </c>
      <c r="H16" s="10" t="e">
        <f t="shared" si="1"/>
        <v>#DIV/0!</v>
      </c>
      <c r="I16" s="9">
        <v>0</v>
      </c>
      <c r="J16" s="9">
        <v>0</v>
      </c>
      <c r="K16" s="10" t="e">
        <f t="shared" si="2"/>
        <v>#DIV/0!</v>
      </c>
      <c r="L16" s="9">
        <v>0</v>
      </c>
      <c r="M16" s="9">
        <v>0</v>
      </c>
      <c r="N16" s="10" t="e">
        <f t="shared" si="3"/>
        <v>#DIV/0!</v>
      </c>
      <c r="O16" s="9">
        <v>0</v>
      </c>
      <c r="P16" s="9">
        <v>0</v>
      </c>
      <c r="Q16" s="10" t="e">
        <f t="shared" si="6"/>
        <v>#DIV/0!</v>
      </c>
      <c r="R16" s="13">
        <v>0</v>
      </c>
      <c r="S16" s="13">
        <v>110</v>
      </c>
      <c r="T16" s="14" t="e">
        <f t="shared" si="4"/>
        <v>#DIV/0!</v>
      </c>
      <c r="U16" s="13">
        <v>0</v>
      </c>
      <c r="V16" s="13">
        <v>110</v>
      </c>
      <c r="W16" s="14" t="e">
        <f t="shared" si="5"/>
        <v>#DIV/0!</v>
      </c>
    </row>
    <row r="17" spans="1:23" s="8" customFormat="1" ht="15.75" thickBot="1" x14ac:dyDescent="0.3">
      <c r="A17" s="4" t="s">
        <v>20</v>
      </c>
      <c r="B17" s="5" t="s">
        <v>13</v>
      </c>
      <c r="C17" s="9">
        <v>0</v>
      </c>
      <c r="D17" s="9">
        <v>101</v>
      </c>
      <c r="E17" s="15" t="e">
        <f t="shared" si="0"/>
        <v>#DIV/0!</v>
      </c>
      <c r="F17" s="9">
        <v>0</v>
      </c>
      <c r="G17" s="9">
        <v>9</v>
      </c>
      <c r="H17" s="10" t="e">
        <f t="shared" si="1"/>
        <v>#DIV/0!</v>
      </c>
      <c r="I17" s="9">
        <v>0</v>
      </c>
      <c r="J17" s="9">
        <v>0</v>
      </c>
      <c r="K17" s="10" t="e">
        <f t="shared" si="2"/>
        <v>#DIV/0!</v>
      </c>
      <c r="L17" s="9">
        <v>0</v>
      </c>
      <c r="M17" s="9">
        <v>0</v>
      </c>
      <c r="N17" s="10" t="e">
        <f t="shared" si="3"/>
        <v>#DIV/0!</v>
      </c>
      <c r="O17" s="9">
        <v>0</v>
      </c>
      <c r="P17" s="9">
        <v>0</v>
      </c>
      <c r="Q17" s="10" t="e">
        <f t="shared" si="6"/>
        <v>#DIV/0!</v>
      </c>
      <c r="R17" s="13">
        <v>0</v>
      </c>
      <c r="S17" s="13">
        <v>110</v>
      </c>
      <c r="T17" s="14" t="e">
        <f t="shared" si="4"/>
        <v>#DIV/0!</v>
      </c>
      <c r="U17" s="13">
        <v>0</v>
      </c>
      <c r="V17" s="13">
        <v>110</v>
      </c>
      <c r="W17" s="14" t="e">
        <f t="shared" si="5"/>
        <v>#DIV/0!</v>
      </c>
    </row>
    <row r="18" spans="1:23" s="8" customFormat="1" ht="15.75" thickBot="1" x14ac:dyDescent="0.3">
      <c r="A18" s="4" t="s">
        <v>21</v>
      </c>
      <c r="B18" s="5" t="s">
        <v>22</v>
      </c>
      <c r="C18" s="9">
        <v>0</v>
      </c>
      <c r="D18" s="9">
        <v>0</v>
      </c>
      <c r="E18" s="10" t="e">
        <f t="shared" si="0"/>
        <v>#DIV/0!</v>
      </c>
      <c r="F18" s="9">
        <v>0</v>
      </c>
      <c r="G18" s="9">
        <v>0</v>
      </c>
      <c r="H18" s="10" t="e">
        <f t="shared" si="1"/>
        <v>#DIV/0!</v>
      </c>
      <c r="I18" s="9">
        <v>0</v>
      </c>
      <c r="J18" s="9">
        <v>0</v>
      </c>
      <c r="K18" s="10" t="e">
        <f t="shared" si="2"/>
        <v>#DIV/0!</v>
      </c>
      <c r="L18" s="9">
        <v>0</v>
      </c>
      <c r="M18" s="9">
        <v>0</v>
      </c>
      <c r="N18" s="10" t="e">
        <f t="shared" si="3"/>
        <v>#DIV/0!</v>
      </c>
      <c r="O18" s="9">
        <v>0</v>
      </c>
      <c r="P18" s="9">
        <v>0</v>
      </c>
      <c r="Q18" s="10" t="e">
        <f t="shared" si="6"/>
        <v>#DIV/0!</v>
      </c>
      <c r="R18" s="13">
        <v>0</v>
      </c>
      <c r="S18" s="13">
        <v>0</v>
      </c>
      <c r="T18" s="14" t="e">
        <f t="shared" si="4"/>
        <v>#DIV/0!</v>
      </c>
      <c r="U18" s="13">
        <v>0</v>
      </c>
      <c r="V18" s="13">
        <v>0</v>
      </c>
      <c r="W18" s="14" t="e">
        <f t="shared" si="5"/>
        <v>#DIV/0!</v>
      </c>
    </row>
    <row r="19" spans="1:23" s="8" customFormat="1" ht="64.5" thickBot="1" x14ac:dyDescent="0.3">
      <c r="A19" s="4">
        <v>8</v>
      </c>
      <c r="B19" s="5" t="s">
        <v>23</v>
      </c>
      <c r="C19" s="15">
        <v>146.13579049466537</v>
      </c>
      <c r="D19" s="15">
        <v>202</v>
      </c>
      <c r="E19" s="10">
        <f t="shared" si="0"/>
        <v>138.22760277700343</v>
      </c>
      <c r="F19" s="15">
        <v>190.05737704918033</v>
      </c>
      <c r="G19" s="15">
        <v>194</v>
      </c>
      <c r="H19" s="10">
        <f t="shared" si="1"/>
        <v>102.07443826281968</v>
      </c>
      <c r="I19" s="15">
        <v>339.55555555555554</v>
      </c>
      <c r="J19" s="15">
        <v>441</v>
      </c>
      <c r="K19" s="10">
        <f t="shared" si="2"/>
        <v>129.87565445026178</v>
      </c>
      <c r="L19" s="9">
        <v>0</v>
      </c>
      <c r="M19" s="15">
        <v>399</v>
      </c>
      <c r="N19" s="10" t="e">
        <f t="shared" si="3"/>
        <v>#DIV/0!</v>
      </c>
      <c r="O19" s="9">
        <v>0</v>
      </c>
      <c r="P19" s="15">
        <v>0</v>
      </c>
      <c r="Q19" s="10" t="e">
        <f t="shared" si="6"/>
        <v>#DIV/0!</v>
      </c>
      <c r="R19" s="13">
        <v>155.10254237288135</v>
      </c>
      <c r="S19" s="11">
        <v>207</v>
      </c>
      <c r="T19" s="14">
        <f t="shared" si="4"/>
        <v>133.46009474322619</v>
      </c>
      <c r="U19" s="13">
        <v>155.87334437086093</v>
      </c>
      <c r="V19" s="11">
        <v>205</v>
      </c>
      <c r="W19" s="14">
        <f t="shared" si="5"/>
        <v>131.51703444063835</v>
      </c>
    </row>
    <row r="22" spans="1:23" x14ac:dyDescent="0.25">
      <c r="B22" s="2"/>
      <c r="E22" s="3"/>
      <c r="H22" s="3"/>
      <c r="K22" s="3"/>
      <c r="N22" s="3"/>
    </row>
    <row r="23" spans="1:23" ht="15.75" x14ac:dyDescent="0.25">
      <c r="B23" s="25" t="s">
        <v>28</v>
      </c>
      <c r="C23" s="25"/>
      <c r="D23" s="25"/>
      <c r="E23" s="25"/>
    </row>
    <row r="24" spans="1:23" x14ac:dyDescent="0.25">
      <c r="B24" s="2"/>
      <c r="E24" s="3"/>
    </row>
    <row r="25" spans="1:23" x14ac:dyDescent="0.25">
      <c r="B25" s="2"/>
      <c r="E25" s="3"/>
      <c r="H25" s="3"/>
      <c r="K25" s="3"/>
    </row>
    <row r="26" spans="1:23" x14ac:dyDescent="0.25">
      <c r="B26" s="2"/>
    </row>
    <row r="27" spans="1:23" x14ac:dyDescent="0.25">
      <c r="B27" s="2"/>
    </row>
    <row r="28" spans="1:23" x14ac:dyDescent="0.25">
      <c r="B28" s="2"/>
      <c r="E28" s="3"/>
    </row>
    <row r="29" spans="1:23" x14ac:dyDescent="0.25">
      <c r="B29" s="2"/>
    </row>
  </sheetData>
  <mergeCells count="12">
    <mergeCell ref="U4:W5"/>
    <mergeCell ref="B23:E23"/>
    <mergeCell ref="A2:R2"/>
    <mergeCell ref="A4:A6"/>
    <mergeCell ref="B4:B6"/>
    <mergeCell ref="C4:Q4"/>
    <mergeCell ref="C5:E5"/>
    <mergeCell ref="F5:H5"/>
    <mergeCell ref="I5:K5"/>
    <mergeCell ref="L5:N5"/>
    <mergeCell ref="O5:Q5"/>
    <mergeCell ref="R4:T5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3.4</vt:lpstr>
      <vt:lpstr>'3.4'!Область_печати</vt:lpstr>
    </vt:vector>
  </TitlesOfParts>
  <Company>МРСК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Плющик Дмитрий Владимирович</dc:creator>
  <cp:lastModifiedBy>Чащина Анна Анатольевна</cp:lastModifiedBy>
  <cp:lastPrinted>2020-03-13T03:55:10Z</cp:lastPrinted>
  <dcterms:created xsi:type="dcterms:W3CDTF">2016-03-30T12:05:51Z</dcterms:created>
  <dcterms:modified xsi:type="dcterms:W3CDTF">2024-03-05T07:08:46Z</dcterms:modified>
</cp:coreProperties>
</file>